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880" yWindow="880" windowWidth="24720" windowHeight="14640" tabRatio="500"/>
  </bookViews>
  <sheets>
    <sheet name="Feuil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C17" i="1"/>
  <c r="C29" i="1"/>
  <c r="C43" i="1"/>
  <c r="C47" i="1"/>
  <c r="C50" i="1"/>
</calcChain>
</file>

<file path=xl/sharedStrings.xml><?xml version="1.0" encoding="utf-8"?>
<sst xmlns="http://schemas.openxmlformats.org/spreadsheetml/2006/main" count="138" uniqueCount="93">
  <si>
    <t>Bus de ville Dijon</t>
  </si>
  <si>
    <t>1 nuit Air BnB</t>
  </si>
  <si>
    <t>Mercredi</t>
  </si>
  <si>
    <t>Souvenirs</t>
  </si>
  <si>
    <t>Nourriture</t>
  </si>
  <si>
    <t>Transport</t>
  </si>
  <si>
    <t>Logement</t>
  </si>
  <si>
    <t>Jeudi</t>
  </si>
  <si>
    <t>Vendredi</t>
  </si>
  <si>
    <t>Santé</t>
  </si>
  <si>
    <t>sous-total</t>
  </si>
  <si>
    <t>TOTAL</t>
  </si>
  <si>
    <t>Détail</t>
  </si>
  <si>
    <t>Dépenses journalières - Milan 2019</t>
  </si>
  <si>
    <t>1,40 par pers par trajet, vers gare depuis un parking gratuit</t>
  </si>
  <si>
    <t>Eurolines Aller</t>
  </si>
  <si>
    <t>35€/ pers+ frais de réservation, variable, réserver bien à l'avance</t>
  </si>
  <si>
    <t>Petit déjeuner au Ratatouille</t>
  </si>
  <si>
    <t>2 croissants au beurre de cacahuète 1 croissant aux graines 1 croissant confiture de framboises 2 cappuccinos 1 macchiatto 1 cappuccino thé matcha</t>
  </si>
  <si>
    <t>Ratatouille Bistro, Via Giovanni Pierluigi da Palestrina, 32, Milan</t>
  </si>
  <si>
    <t>2 billets 48h</t>
  </si>
  <si>
    <t>8.25 par pers pour 48h (vraiment 48h, pas deux jours)</t>
  </si>
  <si>
    <t>Visite</t>
  </si>
  <si>
    <t>Musée des sciences et techniques Da Vinci</t>
  </si>
  <si>
    <t>10 par pers, réservation par Internet</t>
  </si>
  <si>
    <t>Museo Nazionale della Scienza e della Tecnologia Leonardo da Vinci, Via San Vittore, 21</t>
  </si>
  <si>
    <t>La Cène</t>
  </si>
  <si>
    <t>15,5 par pers, réservation par internet (obligatoire)</t>
  </si>
  <si>
    <t>Cenacolo Vinciano, Piazza di Santa Maria delle Grazie, 2</t>
  </si>
  <si>
    <t>2 jus de fruit</t>
  </si>
  <si>
    <t>dans un bar à Fruit</t>
  </si>
  <si>
    <t>Frankie's, Corso Porta Ticinese, 89</t>
  </si>
  <si>
    <t>Pizzeria Mattone rosso</t>
  </si>
  <si>
    <t>2 pizzas 1 bouteille de chianti et une bouteille d’eau . Limoncello offert</t>
  </si>
  <si>
    <t>Mattone rosso, Via Soperga, 22, Milan</t>
  </si>
  <si>
    <t>Petit studio complet pour 2, avec cuisine, climatisé</t>
  </si>
  <si>
    <t>Via Mauro Macchi, proche de la gare centrale</t>
  </si>
  <si>
    <t>superette Pam pour petit-déj et repas du vendredi soir</t>
  </si>
  <si>
    <t>équivalent 4 portions ( ricotta, deux pains, deux bières, parmesan, bressaola, gorgonzola, salade, burrata). Courses effectuées le jeudi</t>
  </si>
  <si>
    <t>Billet 48h achetés la veille</t>
  </si>
  <si>
    <t>Musée de la Scala</t>
  </si>
  <si>
    <t>9,5 par pers, pas de réservation en ligne</t>
  </si>
  <si>
    <t>Teatro alla Scalla, Via Filodrammatici, 2</t>
  </si>
  <si>
    <t>Pharmacie</t>
  </si>
  <si>
    <t>pansement Comped et semelles gel</t>
  </si>
  <si>
    <t>Restaurant Cinc</t>
  </si>
  <si>
    <t>Un Spritz, un prosecco, deux plats de raviolis, deux tiramisu et une eau gazeuse locale</t>
  </si>
  <si>
    <t>Cinc, Via Marco Formentini, 5</t>
  </si>
  <si>
    <t>Pinacoteca Di Brera</t>
  </si>
  <si>
    <t>12€ plein tarif Jo et 8 tarif réduit M</t>
  </si>
  <si>
    <t>Pinacoteca Di Brera, Via Brera, 28</t>
  </si>
  <si>
    <t>Bio c bon</t>
  </si>
  <si>
    <t>Tomates cerises</t>
  </si>
  <si>
    <t>Carrefour market</t>
  </si>
  <si>
    <t>3 bières (au hasard, pour tester) et des mini-gressins à l’huile d’olive</t>
  </si>
  <si>
    <t>Petit appart complet pour 2, avec cuisine</t>
  </si>
  <si>
    <t>Samedi</t>
  </si>
  <si>
    <t>Petit-déj chez Princi</t>
  </si>
  <si>
    <t>Pour 2 cappucino, 1 bol de fruits, 2 mini-croissant, deux croissants garnis (miel et amandes)</t>
  </si>
  <si>
    <t>Princi Bakery, Via Speronari, 6</t>
  </si>
  <si>
    <t>Consigne</t>
  </si>
  <si>
    <t>Via plate-forme Bag n B</t>
  </si>
  <si>
    <t>Duomo</t>
  </si>
  <si>
    <t>Pour 2 entrées plein tarif, avec accès aux terrasses par escalier, réservation en ligne (gain de temps sur place important)</t>
  </si>
  <si>
    <t>Duomo di Milano, Piazza del Duomo</t>
  </si>
  <si>
    <t>Midi: Luini panzerotti</t>
  </si>
  <si>
    <t>Fast-food à l'italienne. Panzerotto: petit beignet en pâte à pizza frit ou cuit, avec diverses garnitures. Prix pour 6 panzerotti (4 auraient suffi)</t>
  </si>
  <si>
    <t>Luini Panzerotti, Via Santa Radegonda, 16,</t>
  </si>
  <si>
    <t>Musée art moderne Novecento</t>
  </si>
  <si>
    <t>2 entrées plein tarif</t>
  </si>
  <si>
    <t>Museo del Novecento, Piazza del Duomo, 8</t>
  </si>
  <si>
    <t>Gelato GROM</t>
  </si>
  <si>
    <t>2 glaces Medium</t>
  </si>
  <si>
    <t>GROM, Via Santa Margherita, 16</t>
  </si>
  <si>
    <t>ODStore</t>
  </si>
  <si>
    <t>divers petites douceurs</t>
  </si>
  <si>
    <t>ODStore, Via Torino, 61</t>
  </si>
  <si>
    <t>Métro</t>
  </si>
  <si>
    <t>4 tickets Intra-urbain</t>
  </si>
  <si>
    <t>Cinc</t>
  </si>
  <si>
    <t>2x aperitivo: 4 cocktails accompagnés de snacks puis 1 planche de fromage</t>
  </si>
  <si>
    <t>Distributeur</t>
  </si>
  <si>
    <t>bouteille d'eau</t>
  </si>
  <si>
    <t>Eurolines retour</t>
  </si>
  <si>
    <t>Dimanche</t>
  </si>
  <si>
    <t>1,40 par pers par trajet, entre gare et parking gratuit</t>
  </si>
  <si>
    <t xml:space="preserve">1 sac stocké chez un restau participant, réservation en ligne obligatoire (inscription et horaires approximatifs), prix fixe 5€/bag/jr
</t>
  </si>
  <si>
    <t>Lieu</t>
  </si>
  <si>
    <t>Catégorie</t>
  </si>
  <si>
    <t>Départ Gare de Dijon -&gt; arrivée gare routière Lampugnano BUS, Via Giulio Natta, 226</t>
  </si>
  <si>
    <t>arrivée gare routière Lampugnano BUS, Via Giulio Natta, 226 -&gt; Départ Gare de Dijon</t>
  </si>
  <si>
    <t>Dijon</t>
  </si>
  <si>
    <t>Intra ville de Milan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</si>
</sst>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b/>
      <sz val="16"/>
      <name val="Calibri"/>
      <scheme val="minor"/>
    </font>
    <font>
      <b/>
      <sz val="1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/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</cellXfs>
  <cellStyles count="18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tabSelected="1" showRuler="0" workbookViewId="0">
      <selection activeCell="F3" sqref="F3"/>
    </sheetView>
  </sheetViews>
  <sheetFormatPr baseColWidth="10" defaultRowHeight="15" x14ac:dyDescent="0"/>
  <cols>
    <col min="1" max="1" width="10.83203125" style="1"/>
    <col min="2" max="2" width="27.6640625" style="1" customWidth="1"/>
    <col min="3" max="3" width="10.83203125" style="1"/>
    <col min="4" max="5" width="36" style="2" customWidth="1"/>
  </cols>
  <sheetData>
    <row r="2" spans="1:5" ht="20">
      <c r="B2" s="3" t="s">
        <v>13</v>
      </c>
    </row>
    <row r="4" spans="1:5">
      <c r="A4" s="4" t="s">
        <v>88</v>
      </c>
      <c r="B4" s="4" t="s">
        <v>2</v>
      </c>
      <c r="C4" s="5">
        <v>43614</v>
      </c>
      <c r="D4" s="4" t="s">
        <v>12</v>
      </c>
      <c r="E4" s="4" t="s">
        <v>87</v>
      </c>
    </row>
    <row r="5" spans="1:5" ht="30">
      <c r="A5" s="6" t="s">
        <v>5</v>
      </c>
      <c r="B5" s="6" t="s">
        <v>0</v>
      </c>
      <c r="C5" s="7">
        <v>2.8</v>
      </c>
      <c r="D5" s="8" t="s">
        <v>14</v>
      </c>
      <c r="E5" s="8" t="s">
        <v>91</v>
      </c>
    </row>
    <row r="6" spans="1:5" ht="45">
      <c r="A6" s="6" t="s">
        <v>5</v>
      </c>
      <c r="B6" s="6" t="s">
        <v>15</v>
      </c>
      <c r="C6" s="7">
        <v>78</v>
      </c>
      <c r="D6" s="8" t="s">
        <v>16</v>
      </c>
      <c r="E6" s="8" t="s">
        <v>89</v>
      </c>
    </row>
    <row r="7" spans="1:5">
      <c r="B7" s="6" t="s">
        <v>10</v>
      </c>
      <c r="C7" s="9">
        <f>SUM(C5:C6)</f>
        <v>80.8</v>
      </c>
    </row>
    <row r="8" spans="1:5">
      <c r="C8" s="10"/>
    </row>
    <row r="9" spans="1:5">
      <c r="A9" s="4" t="s">
        <v>88</v>
      </c>
      <c r="B9" s="4" t="s">
        <v>7</v>
      </c>
      <c r="C9" s="5">
        <v>43615</v>
      </c>
      <c r="D9" s="4" t="s">
        <v>12</v>
      </c>
      <c r="E9" s="4" t="s">
        <v>87</v>
      </c>
    </row>
    <row r="10" spans="1:5" ht="60">
      <c r="A10" s="6" t="s">
        <v>4</v>
      </c>
      <c r="B10" s="6" t="s">
        <v>17</v>
      </c>
      <c r="C10" s="7">
        <v>16.899999999999999</v>
      </c>
      <c r="D10" s="11" t="s">
        <v>18</v>
      </c>
      <c r="E10" s="11" t="s">
        <v>19</v>
      </c>
    </row>
    <row r="11" spans="1:5" ht="30">
      <c r="A11" s="6" t="s">
        <v>5</v>
      </c>
      <c r="B11" s="6" t="s">
        <v>20</v>
      </c>
      <c r="C11" s="7">
        <v>16.5</v>
      </c>
      <c r="D11" s="11" t="s">
        <v>21</v>
      </c>
      <c r="E11" s="11" t="s">
        <v>92</v>
      </c>
    </row>
    <row r="12" spans="1:5" ht="45">
      <c r="A12" s="6" t="s">
        <v>22</v>
      </c>
      <c r="B12" s="6" t="s">
        <v>23</v>
      </c>
      <c r="C12" s="7">
        <v>20</v>
      </c>
      <c r="D12" s="11" t="s">
        <v>24</v>
      </c>
      <c r="E12" s="11" t="s">
        <v>25</v>
      </c>
    </row>
    <row r="13" spans="1:5" ht="30">
      <c r="A13" s="6" t="s">
        <v>22</v>
      </c>
      <c r="B13" s="6" t="s">
        <v>26</v>
      </c>
      <c r="C13" s="7">
        <v>31</v>
      </c>
      <c r="D13" s="11" t="s">
        <v>27</v>
      </c>
      <c r="E13" s="11" t="s">
        <v>28</v>
      </c>
    </row>
    <row r="14" spans="1:5">
      <c r="A14" s="6" t="s">
        <v>4</v>
      </c>
      <c r="B14" s="6" t="s">
        <v>29</v>
      </c>
      <c r="C14" s="7">
        <v>11</v>
      </c>
      <c r="D14" s="11" t="s">
        <v>30</v>
      </c>
      <c r="E14" s="11" t="s">
        <v>31</v>
      </c>
    </row>
    <row r="15" spans="1:5" ht="30">
      <c r="A15" s="6" t="s">
        <v>4</v>
      </c>
      <c r="B15" s="6" t="s">
        <v>32</v>
      </c>
      <c r="C15" s="7">
        <v>33</v>
      </c>
      <c r="D15" s="11" t="s">
        <v>33</v>
      </c>
      <c r="E15" s="11" t="s">
        <v>34</v>
      </c>
    </row>
    <row r="16" spans="1:5" ht="30">
      <c r="A16" s="6" t="s">
        <v>6</v>
      </c>
      <c r="B16" s="6" t="s">
        <v>1</v>
      </c>
      <c r="C16" s="7">
        <v>68.650000000000006</v>
      </c>
      <c r="D16" s="11" t="s">
        <v>35</v>
      </c>
      <c r="E16" s="11" t="s">
        <v>36</v>
      </c>
    </row>
    <row r="17" spans="1:5">
      <c r="B17" s="6" t="s">
        <v>10</v>
      </c>
      <c r="C17" s="9">
        <f>SUM(C10:C16)</f>
        <v>197.05</v>
      </c>
    </row>
    <row r="18" spans="1:5">
      <c r="C18" s="10"/>
    </row>
    <row r="19" spans="1:5">
      <c r="A19" s="4" t="s">
        <v>88</v>
      </c>
      <c r="B19" s="4" t="s">
        <v>8</v>
      </c>
      <c r="C19" s="5">
        <v>43616</v>
      </c>
      <c r="D19" s="4" t="s">
        <v>12</v>
      </c>
      <c r="E19" s="4" t="s">
        <v>87</v>
      </c>
    </row>
    <row r="20" spans="1:5" ht="60">
      <c r="A20" s="6" t="s">
        <v>4</v>
      </c>
      <c r="B20" s="6" t="s">
        <v>37</v>
      </c>
      <c r="C20" s="7">
        <v>18.510000000000002</v>
      </c>
      <c r="D20" s="8" t="s">
        <v>38</v>
      </c>
      <c r="E20" s="8"/>
    </row>
    <row r="21" spans="1:5">
      <c r="A21" s="6" t="s">
        <v>5</v>
      </c>
      <c r="B21" s="6" t="s">
        <v>20</v>
      </c>
      <c r="C21" s="7">
        <v>0</v>
      </c>
      <c r="D21" s="8" t="s">
        <v>39</v>
      </c>
      <c r="E21" s="8"/>
    </row>
    <row r="22" spans="1:5">
      <c r="A22" s="6" t="s">
        <v>22</v>
      </c>
      <c r="B22" s="6" t="s">
        <v>40</v>
      </c>
      <c r="C22" s="7">
        <v>19</v>
      </c>
      <c r="D22" s="8" t="s">
        <v>41</v>
      </c>
      <c r="E22" s="8" t="s">
        <v>42</v>
      </c>
    </row>
    <row r="23" spans="1:5">
      <c r="A23" s="6" t="s">
        <v>9</v>
      </c>
      <c r="B23" s="6" t="s">
        <v>43</v>
      </c>
      <c r="C23" s="7">
        <v>25.8</v>
      </c>
      <c r="D23" s="8" t="s">
        <v>44</v>
      </c>
      <c r="E23" s="8"/>
    </row>
    <row r="24" spans="1:5" ht="45">
      <c r="A24" s="6" t="s">
        <v>4</v>
      </c>
      <c r="B24" s="6" t="s">
        <v>45</v>
      </c>
      <c r="C24" s="7">
        <v>50</v>
      </c>
      <c r="D24" s="8" t="s">
        <v>46</v>
      </c>
      <c r="E24" s="8" t="s">
        <v>47</v>
      </c>
    </row>
    <row r="25" spans="1:5">
      <c r="A25" s="6" t="s">
        <v>22</v>
      </c>
      <c r="B25" s="6" t="s">
        <v>48</v>
      </c>
      <c r="C25" s="7">
        <v>20</v>
      </c>
      <c r="D25" s="8" t="s">
        <v>49</v>
      </c>
      <c r="E25" s="8" t="s">
        <v>50</v>
      </c>
    </row>
    <row r="26" spans="1:5">
      <c r="A26" s="6" t="s">
        <v>4</v>
      </c>
      <c r="B26" s="6" t="s">
        <v>51</v>
      </c>
      <c r="C26" s="7">
        <v>1.99</v>
      </c>
      <c r="D26" s="8" t="s">
        <v>52</v>
      </c>
      <c r="E26" s="8"/>
    </row>
    <row r="27" spans="1:5" ht="30">
      <c r="A27" s="6" t="s">
        <v>4</v>
      </c>
      <c r="B27" s="6" t="s">
        <v>53</v>
      </c>
      <c r="C27" s="7">
        <v>6.07</v>
      </c>
      <c r="D27" s="8" t="s">
        <v>54</v>
      </c>
      <c r="E27" s="8"/>
    </row>
    <row r="28" spans="1:5">
      <c r="A28" s="6" t="s">
        <v>6</v>
      </c>
      <c r="B28" s="6" t="s">
        <v>1</v>
      </c>
      <c r="C28" s="7">
        <v>68.650000000000006</v>
      </c>
      <c r="D28" s="8" t="s">
        <v>55</v>
      </c>
      <c r="E28" s="8"/>
    </row>
    <row r="29" spans="1:5">
      <c r="B29" s="6" t="s">
        <v>10</v>
      </c>
      <c r="C29" s="9">
        <f>SUM(C20:C28)</f>
        <v>210.02</v>
      </c>
    </row>
    <row r="30" spans="1:5">
      <c r="C30" s="10"/>
    </row>
    <row r="31" spans="1:5">
      <c r="A31" s="4" t="s">
        <v>88</v>
      </c>
      <c r="B31" s="4" t="s">
        <v>56</v>
      </c>
      <c r="C31" s="5">
        <v>43617</v>
      </c>
      <c r="D31" s="12" t="s">
        <v>12</v>
      </c>
      <c r="E31" s="12" t="s">
        <v>87</v>
      </c>
    </row>
    <row r="32" spans="1:5" ht="45">
      <c r="A32" s="6" t="s">
        <v>4</v>
      </c>
      <c r="B32" s="6" t="s">
        <v>57</v>
      </c>
      <c r="C32" s="7">
        <v>13.8</v>
      </c>
      <c r="D32" s="8" t="s">
        <v>58</v>
      </c>
      <c r="E32" s="8" t="s">
        <v>59</v>
      </c>
    </row>
    <row r="33" spans="1:5" ht="75">
      <c r="A33" s="6" t="s">
        <v>60</v>
      </c>
      <c r="B33" s="6" t="s">
        <v>61</v>
      </c>
      <c r="C33" s="7">
        <v>5</v>
      </c>
      <c r="D33" s="8" t="s">
        <v>86</v>
      </c>
      <c r="E33" s="8"/>
    </row>
    <row r="34" spans="1:5" ht="45">
      <c r="A34" s="6" t="s">
        <v>22</v>
      </c>
      <c r="B34" s="6" t="s">
        <v>62</v>
      </c>
      <c r="C34" s="7">
        <v>29</v>
      </c>
      <c r="D34" s="8" t="s">
        <v>63</v>
      </c>
      <c r="E34" s="8" t="s">
        <v>64</v>
      </c>
    </row>
    <row r="35" spans="1:5" ht="60">
      <c r="A35" s="6" t="s">
        <v>4</v>
      </c>
      <c r="B35" s="6" t="s">
        <v>65</v>
      </c>
      <c r="C35" s="7">
        <v>17.100000000000001</v>
      </c>
      <c r="D35" s="8" t="s">
        <v>66</v>
      </c>
      <c r="E35" s="8" t="s">
        <v>67</v>
      </c>
    </row>
    <row r="36" spans="1:5" ht="30">
      <c r="A36" s="6" t="s">
        <v>22</v>
      </c>
      <c r="B36" s="6" t="s">
        <v>68</v>
      </c>
      <c r="C36" s="7">
        <v>20</v>
      </c>
      <c r="D36" s="8" t="s">
        <v>69</v>
      </c>
      <c r="E36" s="8" t="s">
        <v>70</v>
      </c>
    </row>
    <row r="37" spans="1:5">
      <c r="A37" s="6" t="s">
        <v>4</v>
      </c>
      <c r="B37" s="6" t="s">
        <v>71</v>
      </c>
      <c r="C37" s="7">
        <v>6.6</v>
      </c>
      <c r="D37" s="8" t="s">
        <v>72</v>
      </c>
      <c r="E37" s="8" t="s">
        <v>73</v>
      </c>
    </row>
    <row r="38" spans="1:5">
      <c r="A38" s="6" t="s">
        <v>3</v>
      </c>
      <c r="B38" s="6" t="s">
        <v>74</v>
      </c>
      <c r="C38" s="7">
        <v>30.07</v>
      </c>
      <c r="D38" s="8" t="s">
        <v>75</v>
      </c>
      <c r="E38" s="8" t="s">
        <v>76</v>
      </c>
    </row>
    <row r="39" spans="1:5">
      <c r="A39" s="6" t="s">
        <v>5</v>
      </c>
      <c r="B39" s="6" t="s">
        <v>77</v>
      </c>
      <c r="C39" s="7">
        <v>6</v>
      </c>
      <c r="D39" s="8" t="s">
        <v>78</v>
      </c>
      <c r="E39" s="8"/>
    </row>
    <row r="40" spans="1:5" ht="30">
      <c r="A40" s="6" t="s">
        <v>4</v>
      </c>
      <c r="B40" s="6" t="s">
        <v>79</v>
      </c>
      <c r="C40" s="7">
        <v>59</v>
      </c>
      <c r="D40" s="8" t="s">
        <v>80</v>
      </c>
      <c r="E40" s="8" t="s">
        <v>47</v>
      </c>
    </row>
    <row r="41" spans="1:5">
      <c r="A41" s="6" t="s">
        <v>4</v>
      </c>
      <c r="B41" s="6" t="s">
        <v>81</v>
      </c>
      <c r="C41" s="7">
        <v>1</v>
      </c>
      <c r="D41" s="8" t="s">
        <v>82</v>
      </c>
      <c r="E41" s="8"/>
    </row>
    <row r="42" spans="1:5" ht="33" customHeight="1">
      <c r="A42" s="6" t="s">
        <v>5</v>
      </c>
      <c r="B42" s="6" t="s">
        <v>83</v>
      </c>
      <c r="C42" s="7">
        <v>78</v>
      </c>
      <c r="D42" s="8" t="s">
        <v>16</v>
      </c>
      <c r="E42" s="8" t="s">
        <v>90</v>
      </c>
    </row>
    <row r="43" spans="1:5">
      <c r="B43" s="6" t="s">
        <v>10</v>
      </c>
      <c r="C43" s="9">
        <f>SUM(C32:C42)</f>
        <v>265.57</v>
      </c>
    </row>
    <row r="44" spans="1:5">
      <c r="C44" s="10"/>
    </row>
    <row r="45" spans="1:5">
      <c r="A45" s="4" t="s">
        <v>88</v>
      </c>
      <c r="B45" s="4" t="s">
        <v>84</v>
      </c>
      <c r="C45" s="5">
        <v>43618</v>
      </c>
      <c r="D45" s="12" t="s">
        <v>12</v>
      </c>
      <c r="E45" s="12" t="s">
        <v>87</v>
      </c>
    </row>
    <row r="46" spans="1:5" ht="30">
      <c r="A46" s="6" t="s">
        <v>5</v>
      </c>
      <c r="B46" s="6" t="s">
        <v>0</v>
      </c>
      <c r="C46" s="7">
        <v>2.8</v>
      </c>
      <c r="D46" s="8" t="s">
        <v>85</v>
      </c>
      <c r="E46" s="8" t="s">
        <v>91</v>
      </c>
    </row>
    <row r="47" spans="1:5">
      <c r="B47" s="6" t="s">
        <v>10</v>
      </c>
      <c r="C47" s="9">
        <f>SUM(C46:C46)</f>
        <v>2.8</v>
      </c>
    </row>
    <row r="48" spans="1:5">
      <c r="C48" s="10"/>
    </row>
    <row r="49" spans="2:3">
      <c r="C49" s="10"/>
    </row>
    <row r="50" spans="2:3">
      <c r="B50" s="6" t="s">
        <v>11</v>
      </c>
      <c r="C50" s="9">
        <f>SUM(C7,C17,C29,C43,C47)</f>
        <v>756.24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Joris SIMARD</dc:creator>
  <cp:lastModifiedBy>Joris SIMARD</cp:lastModifiedBy>
  <dcterms:created xsi:type="dcterms:W3CDTF">2017-01-01T14:08:10Z</dcterms:created>
  <dcterms:modified xsi:type="dcterms:W3CDTF">2019-07-29T18:03:06Z</dcterms:modified>
</cp:coreProperties>
</file>